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Sheet1!$A$1:$K$12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<sst xmlns="http://schemas.openxmlformats.org/spreadsheetml/2006/main" count="35" uniqueCount="26">
  <si>
    <t>清单</t>
  </si>
  <si>
    <t>工程名称：粤港澳物流园综合货运枢纽三期工程－防疫消杀、除四害服务</t>
  </si>
  <si>
    <t>序号</t>
  </si>
  <si>
    <t>项目名称</t>
  </si>
  <si>
    <t>项目特征描述</t>
  </si>
  <si>
    <t>计算规则</t>
  </si>
  <si>
    <t>计量
单位</t>
  </si>
  <si>
    <t>工程量</t>
  </si>
  <si>
    <t>招标控制价</t>
  </si>
  <si>
    <t>投标报价</t>
  </si>
  <si>
    <t>备注</t>
  </si>
  <si>
    <t>不含税单价
（元）</t>
  </si>
  <si>
    <t>合价
（元）</t>
  </si>
  <si>
    <t>灭蚊蝶、除四害服务</t>
  </si>
  <si>
    <t>1.消杀范围：项目办公区（建筑面积800m2）；
2.消杀服务应达到《全国爱国卫生运动委员会文件》（粤爱卫办[2026]6号）规定的质量标准，并满足《广东省公共卫生与重大疾病防治工作领导小组办公室关于印发预防基孔肯雅热蚊虫控制技术系列指引的通知》（粤公卫办函〔2025〕9号）规定的质量标准 ；
3.孳生地清理、成蚊消杀工作；
4.使用防治有害生物的药物必须符合爱卫办及国家有关部门的规定，确保低毒高效、环保安全。</t>
  </si>
  <si>
    <t>按实际服务次数</t>
  </si>
  <si>
    <t>次</t>
  </si>
  <si>
    <t>次数暂按1年12个月，每月8次</t>
  </si>
  <si>
    <t>1.消杀范围：生活区（建筑面积4500m2）；
2.消杀服务应达到《全国爱国卫生运动委员会文件》（粤爱卫办[2026]6号）规定的质量标准，并满足《广东省公共卫生与重大疾病防治工作领导小组办公室关于印发预防基孔肯雅热蚊虫控制技术系列指引的通知》（粤公卫办函〔2025〕9号）规定的质量标准 ；
3.孳生地清理、成蚊消杀工作；
4.使用防治有害生物的药物必须符合爱卫办及国家有关部门的规定，确保低毒高效、环保安全。</t>
  </si>
  <si>
    <t>次数暂按半年6个月，每月8次</t>
  </si>
  <si>
    <t>1.消杀范围：施工现场（占地面积35000m2）；
2.消杀服务应达到《全国爱国卫生运动委员会文件》（粤爱卫办[2026]6号）规定的质量标准，并满足《广东省公共卫生与重大疾病防治工作领导小组办公室关于印发预防基孔肯雅热蚊虫控制技术系列指引的通知》（粤公卫办函〔2025〕9号）规定的质量标准 ；
3.孳生地清理、成蚊消杀工作；
4.使用防治有害生物的药物必须符合爱卫办及国家有关部门的规定，确保低毒高效、环保安全。</t>
  </si>
  <si>
    <t>不含税金额合计</t>
  </si>
  <si>
    <t>税金</t>
  </si>
  <si>
    <t>含税金额合计</t>
  </si>
  <si>
    <t>说明
1.成交人须指派有消杀经验的专业技术人员到约定的服务范围进行消杀和检查，自备器械和规定的药物，并事先通知采购人管理人员。成交人工作人员在履行服务时，应配合采购人管理人员的合理安排和监督 ；
2.出现基孔肯雅热、登革热、痢疾、鼠疫、埃博拉病毒病等国家认定的传染病，成交人需配合采购人做好消杀工作；
3.投标上限价税率为暂定税率，实际税率以国家政策和合同签订为准；
4.日常预防性消杀频次不低于每周一次；遇上级部门有特殊工作部署或防控要求时，应同步提升消杀频次与强度。</t>
  </si>
  <si>
    <t>供应商（盖章）：
法定代表或授权代表（签章）：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</si>
</sst>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9">
    <font>
      <sz val="11"/>
      <color rgb="FF000000"/>
      <name val="Arial"/>
      <charset val="204"/>
    </font>
    <font>
      <b/>
      <sz val="12"/>
      <name val="SimSun"/>
      <charset val="134"/>
    </font>
    <font>
      <b/>
      <sz val="12"/>
      <color rgb="FF000000"/>
      <name val="SimSun"/>
      <charset val="134"/>
    </font>
    <font>
      <b/>
      <sz val="7"/>
      <name val="SimSun"/>
      <charset val="134"/>
    </font>
    <font>
      <sz val="9"/>
      <name val="仿宋"/>
      <charset val="134"/>
    </font>
    <font>
      <b/>
      <sz val="9"/>
      <name val="仿宋"/>
      <charset val="134"/>
    </font>
    <font>
      <sz val="9"/>
      <color rgb="FF000000"/>
      <name val="仿宋"/>
      <charset val="204"/>
    </font>
    <font>
      <sz val="9"/>
      <color rgb="FF000000"/>
      <name val="仿宋"/>
      <charset val="134"/>
    </font>
    <font>
      <b/>
      <sz val="9"/>
      <color rgb="FF00000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pplyFill="1" applyBorder="1" applyAlignment="1">
      <alignment horizontal="left" vertical="top" wrapText="1"/>
    </xf>
    <xf numFmtId="0" fontId="1" fillId="0" borderId="0" xfId="0" applyNumberFormat="1" applyFont="1" applyFill="1" applyAlignment="1">
      <alignment horizontal="center" vertical="top" wrapText="1"/>
    </xf>
    <xf numFmtId="0" fontId="2" fillId="0" borderId="0" xfId="0" applyNumberFormat="1" applyFont="1" applyFill="1" applyBorder="1" applyAlignment="1">
      <alignment horizontal="center" vertical="top" wrapText="1"/>
    </xf>
    <xf numFmtId="0" fontId="2" fillId="0" borderId="0" xfId="0" applyNumberFormat="1" applyFont="1" applyFill="1" applyAlignment="1">
      <alignment horizontal="center" vertical="top" wrapText="1"/>
    </xf>
    <xf numFmtId="0" fontId="3" fillId="0" borderId="0"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top" wrapText="1"/>
    </xf>
    <xf numFmtId="9" fontId="8"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tabSelected="1" view="pageBreakPreview" zoomScale="130" zoomScaleNormal="190" topLeftCell="A6" workbookViewId="0">
      <selection activeCell="B7" sqref="B7"/>
    </sheetView>
  </sheetViews>
  <sheetFormatPr defaultColWidth="9" defaultRowHeight="14.25"/>
  <cols>
    <col min="1" max="1" width="3.125" customWidth="1"/>
    <col min="2" max="2" width="7.4" customWidth="1"/>
    <col min="3" max="3" width="33.8416666666667" customWidth="1"/>
    <col min="4" max="4" width="7.68333333333333" customWidth="1"/>
    <col min="5" max="5" width="5.09166666666667" customWidth="1"/>
    <col min="6" max="6" width="5.28333333333333" customWidth="1"/>
    <col min="7" max="7" width="9.61666666666667" customWidth="1"/>
    <col min="8" max="8" width="9.31666666666667" customWidth="1"/>
    <col min="9" max="9" width="8.64166666666667" customWidth="1"/>
    <col min="10" max="10" width="12.1083333333333" customWidth="1"/>
    <col min="11" max="11" width="7.625" customWidth="1"/>
  </cols>
  <sheetData>
    <row r="1" ht="22" customHeight="1" spans="1:11">
      <c r="A1" s="1" t="s">
        <v>0</v>
      </c>
      <c r="B1" s="2"/>
      <c r="C1" s="2"/>
      <c r="D1" s="2"/>
      <c r="E1" s="3"/>
      <c r="F1" s="3"/>
      <c r="G1" s="3"/>
      <c r="H1" s="3"/>
      <c r="I1" s="3"/>
      <c r="J1" s="3"/>
      <c r="K1" s="3"/>
    </row>
    <row r="2" ht="27" customHeight="1" spans="1:11">
      <c r="A2" s="4" t="s">
        <v>1</v>
      </c>
    </row>
    <row r="3" ht="21.75" customHeight="1" spans="1:11">
      <c r="A3" s="5" t="s">
        <v>2</v>
      </c>
      <c r="B3" s="5" t="s">
        <v>3</v>
      </c>
      <c r="C3" s="6" t="s">
        <v>4</v>
      </c>
      <c r="D3" s="6" t="s">
        <v>5</v>
      </c>
      <c r="E3" s="6" t="s">
        <v>6</v>
      </c>
      <c r="F3" s="6" t="s">
        <v>7</v>
      </c>
      <c r="G3" s="6" t="s">
        <v>8</v>
      </c>
      <c r="H3" s="7"/>
      <c r="I3" s="6" t="s">
        <v>9</v>
      </c>
      <c r="J3" s="7"/>
      <c r="K3" s="5" t="s">
        <v>10</v>
      </c>
    </row>
    <row r="4" ht="29" customHeight="1" spans="1:11">
      <c r="A4" s="7"/>
      <c r="B4" s="7"/>
      <c r="C4" s="7"/>
      <c r="D4" s="7"/>
      <c r="E4" s="7"/>
      <c r="F4" s="7"/>
      <c r="G4" s="8" t="s">
        <v>11</v>
      </c>
      <c r="H4" s="9" t="s">
        <v>12</v>
      </c>
      <c r="I4" s="8" t="s">
        <v>11</v>
      </c>
      <c r="J4" s="9" t="s">
        <v>12</v>
      </c>
      <c r="K4" s="7"/>
    </row>
    <row r="5" ht="112.5" spans="1:11">
      <c r="A5" s="10">
        <v>1</v>
      </c>
      <c r="B5" s="5" t="s">
        <v>13</v>
      </c>
      <c r="C5" s="11" t="s">
        <v>14</v>
      </c>
      <c r="D5" s="5" t="s">
        <v>15</v>
      </c>
      <c r="E5" s="5" t="s">
        <v>16</v>
      </c>
      <c r="F5" s="12">
        <f>2*4*12</f>
        <v>96</v>
      </c>
      <c r="G5" s="13">
        <v>200</v>
      </c>
      <c r="H5" s="13">
        <f>+G5*F5</f>
        <v>19200</v>
      </c>
      <c r="I5" s="13"/>
      <c r="J5" s="13">
        <f>+I5*F5</f>
        <v>0</v>
      </c>
      <c r="K5" s="8" t="s">
        <v>17</v>
      </c>
    </row>
    <row r="6" ht="112.5" spans="1:11">
      <c r="A6" s="10">
        <v>2</v>
      </c>
      <c r="B6" s="5" t="s">
        <v>13</v>
      </c>
      <c r="C6" s="11" t="s">
        <v>18</v>
      </c>
      <c r="D6" s="5" t="s">
        <v>15</v>
      </c>
      <c r="E6" s="5" t="s">
        <v>16</v>
      </c>
      <c r="F6" s="12">
        <f>2*4*6</f>
        <v>48</v>
      </c>
      <c r="G6" s="13">
        <v>600</v>
      </c>
      <c r="H6" s="13">
        <f>+G6*F6</f>
        <v>28800</v>
      </c>
      <c r="I6" s="13"/>
      <c r="J6" s="13">
        <f>+I6*F6</f>
        <v>0</v>
      </c>
      <c r="K6" s="8" t="s">
        <v>19</v>
      </c>
    </row>
    <row r="7" ht="112.5" spans="1:11">
      <c r="A7" s="10">
        <v>3</v>
      </c>
      <c r="B7" s="5" t="s">
        <v>13</v>
      </c>
      <c r="C7" s="11" t="s">
        <v>20</v>
      </c>
      <c r="D7" s="5" t="s">
        <v>15</v>
      </c>
      <c r="E7" s="5" t="s">
        <v>16</v>
      </c>
      <c r="F7" s="12">
        <f>2*4*6</f>
        <v>48</v>
      </c>
      <c r="G7" s="13">
        <v>1300</v>
      </c>
      <c r="H7" s="13">
        <f>+G7*F7</f>
        <v>62400</v>
      </c>
      <c r="I7" s="13"/>
      <c r="J7" s="13">
        <f>+I7*F7</f>
        <v>0</v>
      </c>
      <c r="K7" s="8" t="s">
        <v>19</v>
      </c>
    </row>
    <row r="8" ht="27" customHeight="1" spans="1:11">
      <c r="A8" s="6" t="s">
        <v>21</v>
      </c>
      <c r="B8" s="7"/>
      <c r="C8" s="7"/>
      <c r="D8" s="7"/>
      <c r="E8" s="7"/>
      <c r="F8" s="7"/>
      <c r="G8" s="14"/>
      <c r="H8" s="13">
        <f>+H7+H6+H5</f>
        <v>110400</v>
      </c>
      <c r="I8" s="14"/>
      <c r="J8" s="13">
        <f>+J7+J6+J5</f>
        <v>0</v>
      </c>
      <c r="K8" s="14"/>
    </row>
    <row r="9" ht="27" customHeight="1" spans="1:11">
      <c r="A9" s="6" t="s">
        <v>22</v>
      </c>
      <c r="B9" s="7"/>
      <c r="C9" s="7"/>
      <c r="D9" s="7"/>
      <c r="E9" s="7"/>
      <c r="F9" s="7"/>
      <c r="G9" s="15">
        <v>0.06</v>
      </c>
      <c r="H9" s="13">
        <f>+H8*G9</f>
        <v>6624</v>
      </c>
      <c r="I9" s="15"/>
      <c r="J9" s="13">
        <f>+J8*I9</f>
        <v>0</v>
      </c>
      <c r="K9" s="14"/>
    </row>
    <row r="10" ht="27" customHeight="1" spans="1:11">
      <c r="A10" s="6" t="s">
        <v>23</v>
      </c>
      <c r="B10" s="7"/>
      <c r="C10" s="7"/>
      <c r="D10" s="7"/>
      <c r="E10" s="7"/>
      <c r="F10" s="7"/>
      <c r="G10" s="14"/>
      <c r="H10" s="13">
        <f>+H9+H8</f>
        <v>117024</v>
      </c>
      <c r="I10" s="14"/>
      <c r="J10" s="13">
        <f>+J9+J8</f>
        <v>0</v>
      </c>
      <c r="K10" s="14"/>
    </row>
    <row r="11" ht="85" customHeight="1" spans="1:11">
      <c r="A11" s="16" t="s">
        <v>24</v>
      </c>
      <c r="B11" s="17"/>
      <c r="C11" s="17"/>
      <c r="D11" s="17"/>
      <c r="E11" s="17"/>
      <c r="F11" s="17"/>
      <c r="G11" s="17"/>
      <c r="H11" s="17"/>
      <c r="I11" s="17"/>
      <c r="J11" s="17"/>
      <c r="K11" s="17"/>
    </row>
    <row r="12" ht="49" customHeight="1" spans="1:11">
      <c r="A12" s="18" t="s">
        <v>25</v>
      </c>
      <c r="B12" s="19"/>
      <c r="C12" s="19"/>
      <c r="D12" s="19"/>
      <c r="E12" s="19"/>
      <c r="F12" s="19"/>
      <c r="G12" s="19"/>
      <c r="H12" s="19"/>
      <c r="I12" s="19"/>
      <c r="J12" s="19"/>
      <c r="K12" s="19"/>
    </row>
  </sheetData>
  <mergeCells count="16">
    <mergeCell ref="A1:K1"/>
    <mergeCell ref="A2:K2"/>
    <mergeCell ref="G3:H3"/>
    <mergeCell ref="I3:J3"/>
    <mergeCell ref="A8:F8"/>
    <mergeCell ref="A9:F9"/>
    <mergeCell ref="A10:F10"/>
    <mergeCell ref="A11:K11"/>
    <mergeCell ref="A12:K12"/>
    <mergeCell ref="A3:A4"/>
    <mergeCell ref="B3:B4"/>
    <mergeCell ref="C3:C4"/>
    <mergeCell ref="D3:D4"/>
    <mergeCell ref="E3:E4"/>
    <mergeCell ref="F3:F4"/>
    <mergeCell ref="K3:K4"/>
  </mergeCells>
  <printOptions horizontalCentered="1" verticalCentered="1"/>
  <pageMargins left="0.700694444444445" right="0.700694444444445" top="0.751388888888889" bottom="0.751388888888889" header="0.298611111111111" footer="0.298611111111111"/>
  <pageSetup paperSize="9" scale="7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Double</cp:lastModifiedBy>
  <dcterms:created xsi:type="dcterms:W3CDTF">2026-05-24T14:06:00Z</dcterms:created>
  <dcterms:modified xsi:type="dcterms:W3CDTF">2026-06-06T05:43:03Z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2026-05-24T06:06:50Z</vt:filetime>
  </property>
  <property fmtid="{D5CDD505-2E9C-101B-9397-08002B2CF9AE}" pid="4" name="UsrData">
    <vt:lpwstr>6a129576d3e451001fd62298wl</vt:lpwstr>
  </property>
  <property fmtid="{D5CDD505-2E9C-101B-9397-08002B2CF9AE}" pid="5" name="ICV">
    <vt:lpwstr>CB2123F88B654649B339703A8E8C69BC_13</vt:lpwstr>
  </property>
  <property fmtid="{D5CDD505-2E9C-101B-9397-08002B2CF9AE}" pid="6" name="KSOProductBuildVer">
    <vt:lpwstr>2052-12.1.0.26895</vt:lpwstr>
  </property>
  <property fmtid="{D5CDD505-2E9C-101B-9397-08002B2CF9AE}" pid="7" name="CalculationRule">
    <vt:i4>0</vt:i4>
  </property>
</Properties>
</file>